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24240" windowHeight="13740" activeTab="1"/>
  </bookViews>
  <sheets>
    <sheet name="平安時代編" sheetId="1" r:id="rId1"/>
    <sheet name="鎌倉時代編" sheetId="3" r:id="rId2"/>
    <sheet name="室町時代編" sheetId="2" r:id="rId3"/>
  </sheets>
  <calcPr calcId="145621"/>
</workbook>
</file>

<file path=xl/calcChain.xml><?xml version="1.0" encoding="utf-8"?>
<calcChain xmlns="http://schemas.openxmlformats.org/spreadsheetml/2006/main">
  <c r="P18" i="1" l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7" i="1"/>
  <c r="Q16" i="1"/>
  <c r="Q15" i="1"/>
  <c r="Q13" i="1"/>
  <c r="Q12" i="1"/>
  <c r="Q11" i="1"/>
  <c r="Q10" i="1"/>
  <c r="Q14" i="1"/>
  <c r="Q9" i="1"/>
  <c r="Q8" i="1"/>
  <c r="Q7" i="1"/>
  <c r="Q6" i="1"/>
  <c r="Q5" i="1"/>
  <c r="Q4" i="1"/>
  <c r="Q2" i="1"/>
  <c r="Q3" i="1"/>
  <c r="Q18" i="1" l="1"/>
</calcChain>
</file>

<file path=xl/sharedStrings.xml><?xml version="1.0" encoding="utf-8"?>
<sst xmlns="http://schemas.openxmlformats.org/spreadsheetml/2006/main" count="84" uniqueCount="50">
  <si>
    <t>普通名詞</t>
    <rPh sb="0" eb="2">
      <t>フツウ</t>
    </rPh>
    <phoneticPr fontId="2"/>
  </si>
  <si>
    <t>固有名詞</t>
  </si>
  <si>
    <t>数詞</t>
  </si>
  <si>
    <t>代名詞</t>
  </si>
  <si>
    <t>動詞</t>
  </si>
  <si>
    <t>形容詞</t>
  </si>
  <si>
    <t>形状詞</t>
  </si>
  <si>
    <t>副詞</t>
  </si>
  <si>
    <t>連体詞</t>
  </si>
  <si>
    <t>接続詞</t>
  </si>
  <si>
    <t>感動詞</t>
  </si>
  <si>
    <t>助詞</t>
  </si>
  <si>
    <t>助動詞</t>
  </si>
  <si>
    <t>接頭辞</t>
  </si>
  <si>
    <t>接尾辞</t>
  </si>
  <si>
    <t>伊勢物語</t>
  </si>
  <si>
    <t>大和物語</t>
  </si>
  <si>
    <t>平中物語</t>
  </si>
  <si>
    <t>土佐日記</t>
  </si>
  <si>
    <t>落窪物語</t>
  </si>
  <si>
    <t>堤中納言物語</t>
  </si>
  <si>
    <t>枕草子</t>
  </si>
  <si>
    <t>源氏物語</t>
  </si>
  <si>
    <t>和泉式部日記</t>
  </si>
  <si>
    <t>紫式部日記</t>
  </si>
  <si>
    <t>更級日記</t>
  </si>
  <si>
    <t>讃岐典侍日記</t>
  </si>
  <si>
    <t>普通名詞</t>
    <rPh sb="0" eb="2">
      <t>フツウ</t>
    </rPh>
    <rPh sb="2" eb="4">
      <t>メイシ</t>
    </rPh>
    <phoneticPr fontId="2"/>
  </si>
  <si>
    <t>古今和歌集</t>
  </si>
  <si>
    <t>竹取物語</t>
  </si>
  <si>
    <t>蜻蛉日記</t>
  </si>
  <si>
    <t>大鏡</t>
  </si>
  <si>
    <t>計</t>
    <rPh sb="0" eb="1">
      <t>ケイ</t>
    </rPh>
    <phoneticPr fontId="2"/>
  </si>
  <si>
    <t>計</t>
    <rPh sb="0" eb="1">
      <t>ケイ</t>
    </rPh>
    <phoneticPr fontId="2"/>
  </si>
  <si>
    <t>虎明本狂言集-脇狂言之類</t>
  </si>
  <si>
    <t>虎明本狂言集-大名狂言類</t>
  </si>
  <si>
    <t>虎明本狂言集-聟類山伏類</t>
  </si>
  <si>
    <t>虎明本狂言集-鬼類小名類</t>
  </si>
  <si>
    <t>虎明本狂言集-女狂言之類</t>
  </si>
  <si>
    <t>虎明本狂言集-出家座頭類</t>
  </si>
  <si>
    <t>虎明本狂言集-集狂言之類</t>
  </si>
  <si>
    <t>虎明本狂言集-萬集類</t>
  </si>
  <si>
    <t>今昔物語集</t>
  </si>
  <si>
    <t>方丈記</t>
  </si>
  <si>
    <t>宇治拾遺物語</t>
  </si>
  <si>
    <t>十訓抄</t>
  </si>
  <si>
    <t>徒然草</t>
  </si>
  <si>
    <t>（空欄）</t>
    <rPh sb="1" eb="3">
      <t>クウラン</t>
    </rPh>
    <phoneticPr fontId="2"/>
  </si>
  <si>
    <t>※空白・記号類・未知語類は除いて集計</t>
    <rPh sb="1" eb="3">
      <t>クウハク</t>
    </rPh>
    <rPh sb="4" eb="6">
      <t>キゴウ</t>
    </rPh>
    <rPh sb="6" eb="7">
      <t>ルイ</t>
    </rPh>
    <rPh sb="8" eb="11">
      <t>ミチゴ</t>
    </rPh>
    <rPh sb="11" eb="12">
      <t>ルイ</t>
    </rPh>
    <rPh sb="13" eb="14">
      <t>ノゾ</t>
    </rPh>
    <rPh sb="16" eb="18">
      <t>シュウケイ</t>
    </rPh>
    <phoneticPr fontId="2"/>
  </si>
  <si>
    <t>※空白・記号類・未知語類は除いて集計。品詞「（空欄）」はデータエラーによるもの。</t>
    <rPh sb="1" eb="3">
      <t>クウハク</t>
    </rPh>
    <rPh sb="4" eb="6">
      <t>キゴウ</t>
    </rPh>
    <rPh sb="6" eb="7">
      <t>ルイ</t>
    </rPh>
    <rPh sb="8" eb="11">
      <t>ミチゴ</t>
    </rPh>
    <rPh sb="11" eb="12">
      <t>ルイ</t>
    </rPh>
    <rPh sb="13" eb="14">
      <t>ノゾ</t>
    </rPh>
    <rPh sb="16" eb="18">
      <t>シュウケイ</t>
    </rPh>
    <rPh sb="19" eb="21">
      <t>ヒンシ</t>
    </rPh>
    <rPh sb="23" eb="25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</si>
</sst>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2" xfId="1" applyNumberFormat="1" applyFont="1" applyFill="1" applyBorder="1">
      <alignment vertical="center"/>
    </xf>
    <xf numFmtId="0" fontId="0" fillId="0" borderId="3" xfId="1" applyNumberFormat="1" applyFont="1" applyFill="1" applyBorder="1">
      <alignment vertical="center"/>
    </xf>
    <xf numFmtId="0" fontId="0" fillId="0" borderId="3" xfId="1" applyNumberFormat="1" applyFont="1" applyBorder="1">
      <alignment vertical="center"/>
    </xf>
    <xf numFmtId="0" fontId="0" fillId="0" borderId="4" xfId="1" applyNumberFormat="1" applyFont="1" applyBorder="1">
      <alignment vertical="center"/>
    </xf>
    <xf numFmtId="0" fontId="0" fillId="0" borderId="12" xfId="1" applyNumberFormat="1" applyFont="1" applyBorder="1">
      <alignment vertical="center"/>
    </xf>
    <xf numFmtId="0" fontId="0" fillId="0" borderId="13" xfId="1" applyNumberFormat="1" applyFont="1" applyBorder="1">
      <alignment vertical="center"/>
    </xf>
    <xf numFmtId="0" fontId="0" fillId="0" borderId="9" xfId="1" applyNumberFormat="1" applyFont="1" applyBorder="1">
      <alignment vertical="center"/>
    </xf>
    <xf numFmtId="0" fontId="0" fillId="0" borderId="14" xfId="1" applyNumberFormat="1" applyFont="1" applyBorder="1">
      <alignment vertical="center"/>
    </xf>
    <xf numFmtId="0" fontId="0" fillId="0" borderId="10" xfId="1" applyNumberFormat="1" applyFont="1" applyBorder="1">
      <alignment vertical="center"/>
    </xf>
    <xf numFmtId="0" fontId="0" fillId="0" borderId="15" xfId="1" applyNumberFormat="1" applyFont="1" applyBorder="1">
      <alignment vertical="center"/>
    </xf>
    <xf numFmtId="0" fontId="0" fillId="0" borderId="11" xfId="1" applyNumberFormat="1" applyFont="1" applyBorder="1">
      <alignment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1" applyNumberFormat="1" applyFont="1" applyFill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1" applyNumberFormat="1" applyFont="1" applyFill="1" applyBorder="1">
      <alignment vertical="center"/>
    </xf>
    <xf numFmtId="0" fontId="0" fillId="2" borderId="16" xfId="0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/>
  </sheetViews>
  <sheetFormatPr defaultRowHeight="13.5" x14ac:dyDescent="0.15"/>
  <cols>
    <col min="1" max="1" width="13" bestFit="1" customWidth="1"/>
    <col min="2" max="5" width="9.125" bestFit="1" customWidth="1"/>
    <col min="6" max="6" width="9.5" bestFit="1" customWidth="1"/>
    <col min="7" max="12" width="9.125" bestFit="1" customWidth="1"/>
    <col min="13" max="13" width="9.5" bestFit="1" customWidth="1"/>
    <col min="14" max="16" width="9.125" bestFit="1" customWidth="1"/>
    <col min="17" max="17" width="9.125" customWidth="1"/>
  </cols>
  <sheetData>
    <row r="1" spans="1:17" x14ac:dyDescent="0.1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33</v>
      </c>
    </row>
    <row r="2" spans="1:17" s="5" customFormat="1" x14ac:dyDescent="0.15">
      <c r="A2" s="37" t="s">
        <v>29</v>
      </c>
      <c r="B2" s="38">
        <v>1931</v>
      </c>
      <c r="C2" s="38">
        <v>141</v>
      </c>
      <c r="D2" s="38">
        <v>42</v>
      </c>
      <c r="E2" s="38">
        <v>248</v>
      </c>
      <c r="F2" s="38">
        <v>2058</v>
      </c>
      <c r="G2" s="38">
        <v>271</v>
      </c>
      <c r="H2" s="38">
        <v>59</v>
      </c>
      <c r="I2" s="38">
        <v>285</v>
      </c>
      <c r="J2" s="38">
        <v>12</v>
      </c>
      <c r="K2" s="38">
        <v>11</v>
      </c>
      <c r="L2" s="38">
        <v>8</v>
      </c>
      <c r="M2" s="38">
        <v>3176</v>
      </c>
      <c r="N2" s="38">
        <v>1197</v>
      </c>
      <c r="O2" s="38">
        <v>0</v>
      </c>
      <c r="P2" s="38">
        <v>0</v>
      </c>
      <c r="Q2" s="39">
        <f t="shared" ref="Q2:Q18" si="0">SUM(B2:P2)</f>
        <v>9439</v>
      </c>
    </row>
    <row r="3" spans="1:17" s="5" customFormat="1" x14ac:dyDescent="0.15">
      <c r="A3" s="33" t="s">
        <v>28</v>
      </c>
      <c r="B3" s="18">
        <v>7305</v>
      </c>
      <c r="C3" s="18">
        <v>1212</v>
      </c>
      <c r="D3" s="18">
        <v>57</v>
      </c>
      <c r="E3" s="18">
        <v>574</v>
      </c>
      <c r="F3" s="18">
        <v>5420</v>
      </c>
      <c r="G3" s="18">
        <v>683</v>
      </c>
      <c r="H3" s="18">
        <v>103</v>
      </c>
      <c r="I3" s="18">
        <v>292</v>
      </c>
      <c r="J3" s="18">
        <v>34</v>
      </c>
      <c r="K3" s="18">
        <v>10</v>
      </c>
      <c r="L3" s="18">
        <v>27</v>
      </c>
      <c r="M3" s="18">
        <v>9814</v>
      </c>
      <c r="N3" s="18">
        <v>3857</v>
      </c>
      <c r="O3" s="18">
        <v>1</v>
      </c>
      <c r="P3" s="18">
        <v>10</v>
      </c>
      <c r="Q3" s="1">
        <f>SUM(B3:P3)</f>
        <v>29399</v>
      </c>
    </row>
    <row r="4" spans="1:17" x14ac:dyDescent="0.15">
      <c r="A4" s="30" t="s">
        <v>15</v>
      </c>
      <c r="B4" s="19">
        <v>2941</v>
      </c>
      <c r="C4" s="19">
        <v>182</v>
      </c>
      <c r="D4" s="19">
        <v>42</v>
      </c>
      <c r="E4" s="19">
        <v>309</v>
      </c>
      <c r="F4" s="19">
        <v>2562</v>
      </c>
      <c r="G4" s="19">
        <v>331</v>
      </c>
      <c r="H4" s="19">
        <v>77</v>
      </c>
      <c r="I4" s="19">
        <v>306</v>
      </c>
      <c r="J4" s="19">
        <v>12</v>
      </c>
      <c r="K4" s="19">
        <v>15</v>
      </c>
      <c r="L4" s="19">
        <v>7</v>
      </c>
      <c r="M4" s="19">
        <v>4257</v>
      </c>
      <c r="N4" s="19">
        <v>2007</v>
      </c>
      <c r="O4" s="19">
        <v>1</v>
      </c>
      <c r="P4" s="19">
        <v>0</v>
      </c>
      <c r="Q4" s="1">
        <f t="shared" si="0"/>
        <v>13049</v>
      </c>
    </row>
    <row r="5" spans="1:17" x14ac:dyDescent="0.15">
      <c r="A5" s="30" t="s">
        <v>18</v>
      </c>
      <c r="B5" s="19">
        <v>1515</v>
      </c>
      <c r="C5" s="19">
        <v>75</v>
      </c>
      <c r="D5" s="19">
        <v>72</v>
      </c>
      <c r="E5" s="19">
        <v>151</v>
      </c>
      <c r="F5" s="19">
        <v>1210</v>
      </c>
      <c r="G5" s="19">
        <v>187</v>
      </c>
      <c r="H5" s="19">
        <v>37</v>
      </c>
      <c r="I5" s="19">
        <v>177</v>
      </c>
      <c r="J5" s="19">
        <v>30</v>
      </c>
      <c r="K5" s="19">
        <v>17</v>
      </c>
      <c r="L5" s="19">
        <v>0</v>
      </c>
      <c r="M5" s="19">
        <v>2046</v>
      </c>
      <c r="N5" s="19">
        <v>768</v>
      </c>
      <c r="O5" s="19">
        <v>0</v>
      </c>
      <c r="P5" s="19">
        <v>0</v>
      </c>
      <c r="Q5" s="1">
        <f t="shared" si="0"/>
        <v>6285</v>
      </c>
    </row>
    <row r="6" spans="1:17" x14ac:dyDescent="0.15">
      <c r="A6" s="30" t="s">
        <v>16</v>
      </c>
      <c r="B6" s="19">
        <v>4079</v>
      </c>
      <c r="C6" s="19">
        <v>440</v>
      </c>
      <c r="D6" s="19">
        <v>31</v>
      </c>
      <c r="E6" s="19">
        <v>538</v>
      </c>
      <c r="F6" s="19">
        <v>4128</v>
      </c>
      <c r="G6" s="19">
        <v>662</v>
      </c>
      <c r="H6" s="19">
        <v>110</v>
      </c>
      <c r="I6" s="19">
        <v>731</v>
      </c>
      <c r="J6" s="19">
        <v>13</v>
      </c>
      <c r="K6" s="19">
        <v>55</v>
      </c>
      <c r="L6" s="19">
        <v>8</v>
      </c>
      <c r="M6" s="19">
        <v>7046</v>
      </c>
      <c r="N6" s="19">
        <v>3312</v>
      </c>
      <c r="O6" s="19">
        <v>1</v>
      </c>
      <c r="P6" s="19">
        <v>1</v>
      </c>
      <c r="Q6" s="1">
        <f t="shared" si="0"/>
        <v>21155</v>
      </c>
    </row>
    <row r="7" spans="1:17" x14ac:dyDescent="0.15">
      <c r="A7" s="30" t="s">
        <v>17</v>
      </c>
      <c r="B7" s="19">
        <v>2244</v>
      </c>
      <c r="C7" s="19">
        <v>82</v>
      </c>
      <c r="D7" s="19">
        <v>22</v>
      </c>
      <c r="E7" s="19">
        <v>458</v>
      </c>
      <c r="F7" s="19">
        <v>2328</v>
      </c>
      <c r="G7" s="19">
        <v>313</v>
      </c>
      <c r="H7" s="19">
        <v>59</v>
      </c>
      <c r="I7" s="19">
        <v>422</v>
      </c>
      <c r="J7" s="19">
        <v>2</v>
      </c>
      <c r="K7" s="19">
        <v>81</v>
      </c>
      <c r="L7" s="19">
        <v>15</v>
      </c>
      <c r="M7" s="19">
        <v>4101</v>
      </c>
      <c r="N7" s="19">
        <v>1641</v>
      </c>
      <c r="O7" s="19">
        <v>0</v>
      </c>
      <c r="P7" s="19">
        <v>1</v>
      </c>
      <c r="Q7" s="1">
        <f t="shared" si="0"/>
        <v>11769</v>
      </c>
    </row>
    <row r="8" spans="1:17" x14ac:dyDescent="0.15">
      <c r="A8" s="30" t="s">
        <v>30</v>
      </c>
      <c r="B8" s="19">
        <v>8442</v>
      </c>
      <c r="C8" s="19">
        <v>174</v>
      </c>
      <c r="D8" s="19">
        <v>281</v>
      </c>
      <c r="E8" s="19">
        <v>878</v>
      </c>
      <c r="F8" s="19">
        <v>8846</v>
      </c>
      <c r="G8" s="19">
        <v>1745</v>
      </c>
      <c r="H8" s="19">
        <v>424</v>
      </c>
      <c r="I8" s="19">
        <v>2035</v>
      </c>
      <c r="J8" s="19">
        <v>20</v>
      </c>
      <c r="K8" s="19">
        <v>86</v>
      </c>
      <c r="L8" s="19">
        <v>57</v>
      </c>
      <c r="M8" s="19">
        <v>15161</v>
      </c>
      <c r="N8" s="19">
        <v>6022</v>
      </c>
      <c r="O8" s="19">
        <v>3</v>
      </c>
      <c r="P8" s="19">
        <v>3</v>
      </c>
      <c r="Q8" s="1">
        <f t="shared" si="0"/>
        <v>44177</v>
      </c>
    </row>
    <row r="9" spans="1:17" x14ac:dyDescent="0.15">
      <c r="A9" s="30" t="s">
        <v>19</v>
      </c>
      <c r="B9" s="19">
        <v>8645</v>
      </c>
      <c r="C9" s="19">
        <v>319</v>
      </c>
      <c r="D9" s="19">
        <v>238</v>
      </c>
      <c r="E9" s="19">
        <v>1207</v>
      </c>
      <c r="F9" s="19">
        <v>9813</v>
      </c>
      <c r="G9" s="19">
        <v>2269</v>
      </c>
      <c r="H9" s="19">
        <v>509</v>
      </c>
      <c r="I9" s="19">
        <v>2527</v>
      </c>
      <c r="J9" s="19">
        <v>3</v>
      </c>
      <c r="K9" s="19">
        <v>45</v>
      </c>
      <c r="L9" s="19">
        <v>91</v>
      </c>
      <c r="M9" s="19">
        <v>16004</v>
      </c>
      <c r="N9" s="19">
        <v>6740</v>
      </c>
      <c r="O9" s="19">
        <v>2</v>
      </c>
      <c r="P9" s="19">
        <v>3</v>
      </c>
      <c r="Q9" s="1">
        <f t="shared" si="0"/>
        <v>48415</v>
      </c>
    </row>
    <row r="10" spans="1:17" x14ac:dyDescent="0.15">
      <c r="A10" s="30" t="s">
        <v>21</v>
      </c>
      <c r="B10" s="19">
        <v>12594</v>
      </c>
      <c r="C10" s="19">
        <v>461</v>
      </c>
      <c r="D10" s="19">
        <v>321</v>
      </c>
      <c r="E10" s="19">
        <v>975</v>
      </c>
      <c r="F10" s="19">
        <v>10788</v>
      </c>
      <c r="G10" s="19">
        <v>3429</v>
      </c>
      <c r="H10" s="19">
        <v>766</v>
      </c>
      <c r="I10" s="19">
        <v>2817</v>
      </c>
      <c r="J10" s="19">
        <v>10</v>
      </c>
      <c r="K10" s="19">
        <v>114</v>
      </c>
      <c r="L10" s="19">
        <v>51</v>
      </c>
      <c r="M10" s="19">
        <v>20269</v>
      </c>
      <c r="N10" s="19">
        <v>7547</v>
      </c>
      <c r="O10" s="19">
        <v>1</v>
      </c>
      <c r="P10" s="19">
        <v>8</v>
      </c>
      <c r="Q10" s="1">
        <f t="shared" si="0"/>
        <v>60151</v>
      </c>
    </row>
    <row r="11" spans="1:17" x14ac:dyDescent="0.15">
      <c r="A11" s="30" t="s">
        <v>22</v>
      </c>
      <c r="B11" s="19">
        <v>77899</v>
      </c>
      <c r="C11" s="19">
        <v>1782</v>
      </c>
      <c r="D11" s="19">
        <v>688</v>
      </c>
      <c r="E11" s="19">
        <v>6476</v>
      </c>
      <c r="F11" s="19">
        <v>68582</v>
      </c>
      <c r="G11" s="19">
        <v>21944</v>
      </c>
      <c r="H11" s="19">
        <v>7106</v>
      </c>
      <c r="I11" s="19">
        <v>18303</v>
      </c>
      <c r="J11" s="19">
        <v>17</v>
      </c>
      <c r="K11" s="19">
        <v>142</v>
      </c>
      <c r="L11" s="19">
        <v>328</v>
      </c>
      <c r="M11" s="19">
        <v>127961</v>
      </c>
      <c r="N11" s="19">
        <v>56438</v>
      </c>
      <c r="O11" s="19">
        <v>17</v>
      </c>
      <c r="P11" s="19">
        <v>66</v>
      </c>
      <c r="Q11" s="1">
        <f t="shared" si="0"/>
        <v>387749</v>
      </c>
    </row>
    <row r="12" spans="1:17" x14ac:dyDescent="0.15">
      <c r="A12" s="30" t="s">
        <v>23</v>
      </c>
      <c r="B12" s="19">
        <v>1764</v>
      </c>
      <c r="C12" s="19">
        <v>15</v>
      </c>
      <c r="D12" s="19">
        <v>21</v>
      </c>
      <c r="E12" s="19">
        <v>200</v>
      </c>
      <c r="F12" s="19">
        <v>2027</v>
      </c>
      <c r="G12" s="19">
        <v>440</v>
      </c>
      <c r="H12" s="19">
        <v>116</v>
      </c>
      <c r="I12" s="19">
        <v>435</v>
      </c>
      <c r="J12" s="19">
        <v>0</v>
      </c>
      <c r="K12" s="19">
        <v>3</v>
      </c>
      <c r="L12" s="19">
        <v>18</v>
      </c>
      <c r="M12" s="19">
        <v>3636</v>
      </c>
      <c r="N12" s="19">
        <v>1384</v>
      </c>
      <c r="O12" s="19">
        <v>0</v>
      </c>
      <c r="P12" s="19">
        <v>0</v>
      </c>
      <c r="Q12" s="1">
        <f t="shared" si="0"/>
        <v>10059</v>
      </c>
    </row>
    <row r="13" spans="1:17" x14ac:dyDescent="0.15">
      <c r="A13" s="30" t="s">
        <v>24</v>
      </c>
      <c r="B13" s="19">
        <v>3771</v>
      </c>
      <c r="C13" s="19">
        <v>257</v>
      </c>
      <c r="D13" s="19">
        <v>99</v>
      </c>
      <c r="E13" s="19">
        <v>183</v>
      </c>
      <c r="F13" s="19">
        <v>2459</v>
      </c>
      <c r="G13" s="19">
        <v>739</v>
      </c>
      <c r="H13" s="19">
        <v>223</v>
      </c>
      <c r="I13" s="19">
        <v>554</v>
      </c>
      <c r="J13" s="19">
        <v>2</v>
      </c>
      <c r="K13" s="19">
        <v>8</v>
      </c>
      <c r="L13" s="19">
        <v>14</v>
      </c>
      <c r="M13" s="19">
        <v>4812</v>
      </c>
      <c r="N13" s="19">
        <v>1854</v>
      </c>
      <c r="O13" s="19">
        <v>0</v>
      </c>
      <c r="P13" s="19">
        <v>4</v>
      </c>
      <c r="Q13" s="1">
        <f t="shared" si="0"/>
        <v>14979</v>
      </c>
    </row>
    <row r="14" spans="1:17" x14ac:dyDescent="0.15">
      <c r="A14" s="30" t="s">
        <v>20</v>
      </c>
      <c r="B14" s="19">
        <v>2676</v>
      </c>
      <c r="C14" s="19">
        <v>124</v>
      </c>
      <c r="D14" s="19">
        <v>32</v>
      </c>
      <c r="E14" s="19">
        <v>323</v>
      </c>
      <c r="F14" s="19">
        <v>2635</v>
      </c>
      <c r="G14" s="19">
        <v>691</v>
      </c>
      <c r="H14" s="19">
        <v>224</v>
      </c>
      <c r="I14" s="19">
        <v>540</v>
      </c>
      <c r="J14" s="19">
        <v>4</v>
      </c>
      <c r="K14" s="19">
        <v>14</v>
      </c>
      <c r="L14" s="19">
        <v>17</v>
      </c>
      <c r="M14" s="19">
        <v>4803</v>
      </c>
      <c r="N14" s="19">
        <v>1956</v>
      </c>
      <c r="O14" s="19">
        <v>0</v>
      </c>
      <c r="P14" s="19">
        <v>3</v>
      </c>
      <c r="Q14" s="1">
        <f>SUM(B14:P14)</f>
        <v>14042</v>
      </c>
    </row>
    <row r="15" spans="1:17" x14ac:dyDescent="0.15">
      <c r="A15" s="30" t="s">
        <v>25</v>
      </c>
      <c r="B15" s="19">
        <v>2900</v>
      </c>
      <c r="C15" s="19">
        <v>198</v>
      </c>
      <c r="D15" s="19">
        <v>76</v>
      </c>
      <c r="E15" s="19">
        <v>296</v>
      </c>
      <c r="F15" s="19">
        <v>2469</v>
      </c>
      <c r="G15" s="19">
        <v>590</v>
      </c>
      <c r="H15" s="19">
        <v>170</v>
      </c>
      <c r="I15" s="19">
        <v>429</v>
      </c>
      <c r="J15" s="19">
        <v>0</v>
      </c>
      <c r="K15" s="19">
        <v>3</v>
      </c>
      <c r="L15" s="19">
        <v>8</v>
      </c>
      <c r="M15" s="19">
        <v>4681</v>
      </c>
      <c r="N15" s="19">
        <v>1716</v>
      </c>
      <c r="O15" s="19">
        <v>0</v>
      </c>
      <c r="P15" s="19">
        <v>1</v>
      </c>
      <c r="Q15" s="1">
        <f t="shared" si="0"/>
        <v>13537</v>
      </c>
    </row>
    <row r="16" spans="1:17" x14ac:dyDescent="0.15">
      <c r="A16" s="30" t="s">
        <v>31</v>
      </c>
      <c r="B16" s="19">
        <v>12508</v>
      </c>
      <c r="C16" s="19">
        <v>1398</v>
      </c>
      <c r="D16" s="19">
        <v>804</v>
      </c>
      <c r="E16" s="19">
        <v>1374</v>
      </c>
      <c r="F16" s="19">
        <v>9372</v>
      </c>
      <c r="G16" s="19">
        <v>1732</v>
      </c>
      <c r="H16" s="19">
        <v>534</v>
      </c>
      <c r="I16" s="19">
        <v>2021</v>
      </c>
      <c r="J16" s="19">
        <v>9</v>
      </c>
      <c r="K16" s="19">
        <v>226</v>
      </c>
      <c r="L16" s="19">
        <v>40</v>
      </c>
      <c r="M16" s="19">
        <v>19813</v>
      </c>
      <c r="N16" s="19">
        <v>8255</v>
      </c>
      <c r="O16" s="19">
        <v>2</v>
      </c>
      <c r="P16" s="19">
        <v>1</v>
      </c>
      <c r="Q16" s="1">
        <f t="shared" si="0"/>
        <v>58089</v>
      </c>
    </row>
    <row r="17" spans="1:17" x14ac:dyDescent="0.15">
      <c r="A17" s="31" t="s">
        <v>26</v>
      </c>
      <c r="B17" s="20">
        <v>2661</v>
      </c>
      <c r="C17" s="20">
        <v>119</v>
      </c>
      <c r="D17" s="20">
        <v>48</v>
      </c>
      <c r="E17" s="20">
        <v>272</v>
      </c>
      <c r="F17" s="20">
        <v>2681</v>
      </c>
      <c r="G17" s="20">
        <v>438</v>
      </c>
      <c r="H17" s="20">
        <v>163</v>
      </c>
      <c r="I17" s="20">
        <v>445</v>
      </c>
      <c r="J17" s="20">
        <v>5</v>
      </c>
      <c r="K17" s="20">
        <v>5</v>
      </c>
      <c r="L17" s="20">
        <v>20</v>
      </c>
      <c r="M17" s="20">
        <v>4497</v>
      </c>
      <c r="N17" s="20">
        <v>1957</v>
      </c>
      <c r="O17" s="20">
        <v>2</v>
      </c>
      <c r="P17" s="20">
        <v>0</v>
      </c>
      <c r="Q17" s="2">
        <f t="shared" si="0"/>
        <v>13313</v>
      </c>
    </row>
    <row r="18" spans="1:17" x14ac:dyDescent="0.15">
      <c r="A18" s="34" t="s">
        <v>32</v>
      </c>
      <c r="B18" s="16">
        <f>SUM(B2:B17)</f>
        <v>153875</v>
      </c>
      <c r="C18" s="16">
        <f>SUM(C2:C17)</f>
        <v>6979</v>
      </c>
      <c r="D18" s="16">
        <f>SUM(D2:D17)</f>
        <v>2874</v>
      </c>
      <c r="E18" s="16">
        <f>SUM(E2:E17)</f>
        <v>14462</v>
      </c>
      <c r="F18" s="16">
        <f>SUM(F2:F17)</f>
        <v>137378</v>
      </c>
      <c r="G18" s="16">
        <f>SUM(G2:G17)</f>
        <v>36464</v>
      </c>
      <c r="H18" s="16">
        <f>SUM(H2:H17)</f>
        <v>10680</v>
      </c>
      <c r="I18" s="16">
        <f>SUM(I2:I17)</f>
        <v>32319</v>
      </c>
      <c r="J18" s="16">
        <f>SUM(J2:J17)</f>
        <v>173</v>
      </c>
      <c r="K18" s="16">
        <f>SUM(K2:K17)</f>
        <v>835</v>
      </c>
      <c r="L18" s="16">
        <f>SUM(L2:L17)</f>
        <v>709</v>
      </c>
      <c r="M18" s="16">
        <f>SUM(M2:M17)</f>
        <v>252077</v>
      </c>
      <c r="N18" s="16">
        <f>SUM(N2:N17)</f>
        <v>106651</v>
      </c>
      <c r="O18" s="16">
        <f>SUM(O2:O17)</f>
        <v>30</v>
      </c>
      <c r="P18" s="16">
        <f>SUM(P2:P17)</f>
        <v>101</v>
      </c>
      <c r="Q18" s="16">
        <f t="shared" si="0"/>
        <v>755607</v>
      </c>
    </row>
    <row r="20" spans="1:17" x14ac:dyDescent="0.15">
      <c r="A20" s="36" t="s">
        <v>48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/>
  </sheetViews>
  <sheetFormatPr defaultRowHeight="13.5" x14ac:dyDescent="0.15"/>
  <cols>
    <col min="1" max="1" width="13" bestFit="1" customWidth="1"/>
    <col min="2" max="5" width="9.125" bestFit="1" customWidth="1"/>
    <col min="6" max="6" width="9.5" bestFit="1" customWidth="1"/>
    <col min="7" max="12" width="9.125" bestFit="1" customWidth="1"/>
    <col min="13" max="13" width="9.5" bestFit="1" customWidth="1"/>
    <col min="14" max="16" width="9.125" bestFit="1" customWidth="1"/>
    <col min="17" max="17" width="9.125" customWidth="1"/>
  </cols>
  <sheetData>
    <row r="1" spans="1:17" x14ac:dyDescent="0.1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33</v>
      </c>
    </row>
    <row r="2" spans="1:17" s="5" customFormat="1" x14ac:dyDescent="0.15">
      <c r="A2" s="32" t="s">
        <v>42</v>
      </c>
      <c r="B2" s="17">
        <v>97626</v>
      </c>
      <c r="C2" s="17">
        <v>7581</v>
      </c>
      <c r="D2" s="17">
        <v>2513</v>
      </c>
      <c r="E2" s="17">
        <v>18450</v>
      </c>
      <c r="F2" s="17">
        <v>90856</v>
      </c>
      <c r="G2" s="17">
        <v>10935</v>
      </c>
      <c r="H2" s="17">
        <v>4034</v>
      </c>
      <c r="I2" s="17">
        <v>11409</v>
      </c>
      <c r="J2" s="17">
        <v>69</v>
      </c>
      <c r="K2" s="17">
        <v>1457</v>
      </c>
      <c r="L2" s="17">
        <v>184</v>
      </c>
      <c r="M2" s="17">
        <v>162998</v>
      </c>
      <c r="N2" s="17">
        <v>53683</v>
      </c>
      <c r="O2" s="17">
        <v>11</v>
      </c>
      <c r="P2" s="17">
        <v>23</v>
      </c>
      <c r="Q2" s="6">
        <v>461829</v>
      </c>
    </row>
    <row r="3" spans="1:17" s="5" customFormat="1" x14ac:dyDescent="0.15">
      <c r="A3" s="33" t="s">
        <v>43</v>
      </c>
      <c r="B3" s="18">
        <v>1146</v>
      </c>
      <c r="C3" s="18">
        <v>43</v>
      </c>
      <c r="D3" s="18">
        <v>44</v>
      </c>
      <c r="E3" s="18">
        <v>93</v>
      </c>
      <c r="F3" s="18">
        <v>757</v>
      </c>
      <c r="G3" s="18">
        <v>159</v>
      </c>
      <c r="H3" s="18">
        <v>43</v>
      </c>
      <c r="I3" s="18">
        <v>167</v>
      </c>
      <c r="J3" s="18">
        <v>0</v>
      </c>
      <c r="K3" s="18">
        <v>43</v>
      </c>
      <c r="L3" s="18">
        <v>0</v>
      </c>
      <c r="M3" s="18">
        <v>1422</v>
      </c>
      <c r="N3" s="18">
        <v>446</v>
      </c>
      <c r="O3" s="18">
        <v>0</v>
      </c>
      <c r="P3" s="18">
        <v>3</v>
      </c>
      <c r="Q3" s="1">
        <v>4366</v>
      </c>
    </row>
    <row r="4" spans="1:17" x14ac:dyDescent="0.15">
      <c r="A4" s="30" t="s">
        <v>44</v>
      </c>
      <c r="B4" s="19">
        <v>18503</v>
      </c>
      <c r="C4" s="19">
        <v>1144</v>
      </c>
      <c r="D4" s="19">
        <v>499</v>
      </c>
      <c r="E4" s="19">
        <v>2991</v>
      </c>
      <c r="F4" s="19">
        <v>19143</v>
      </c>
      <c r="G4" s="19">
        <v>2526</v>
      </c>
      <c r="H4" s="19">
        <v>758</v>
      </c>
      <c r="I4" s="19">
        <v>2630</v>
      </c>
      <c r="J4" s="19">
        <v>46</v>
      </c>
      <c r="K4" s="19">
        <v>224</v>
      </c>
      <c r="L4" s="19">
        <v>114</v>
      </c>
      <c r="M4" s="19">
        <v>32220</v>
      </c>
      <c r="N4" s="19">
        <v>12587</v>
      </c>
      <c r="O4" s="19">
        <v>0</v>
      </c>
      <c r="P4" s="19">
        <v>1</v>
      </c>
      <c r="Q4" s="1">
        <v>93386</v>
      </c>
    </row>
    <row r="5" spans="1:17" x14ac:dyDescent="0.15">
      <c r="A5" s="30" t="s">
        <v>45</v>
      </c>
      <c r="B5" s="19">
        <v>15169</v>
      </c>
      <c r="C5" s="19">
        <v>2058</v>
      </c>
      <c r="D5" s="19">
        <v>368</v>
      </c>
      <c r="E5" s="19">
        <v>1741</v>
      </c>
      <c r="F5" s="19">
        <v>11911</v>
      </c>
      <c r="G5" s="19">
        <v>1843</v>
      </c>
      <c r="H5" s="19">
        <v>548</v>
      </c>
      <c r="I5" s="19">
        <v>1433</v>
      </c>
      <c r="J5" s="19">
        <v>86</v>
      </c>
      <c r="K5" s="19">
        <v>163</v>
      </c>
      <c r="L5" s="19">
        <v>20</v>
      </c>
      <c r="M5" s="19">
        <v>22436</v>
      </c>
      <c r="N5" s="19">
        <v>9571</v>
      </c>
      <c r="O5" s="19">
        <v>0</v>
      </c>
      <c r="P5" s="19">
        <v>0</v>
      </c>
      <c r="Q5" s="1">
        <v>67347</v>
      </c>
    </row>
    <row r="6" spans="1:17" x14ac:dyDescent="0.15">
      <c r="A6" s="30" t="s">
        <v>46</v>
      </c>
      <c r="B6" s="19">
        <v>7278</v>
      </c>
      <c r="C6" s="19">
        <v>317</v>
      </c>
      <c r="D6" s="19">
        <v>169</v>
      </c>
      <c r="E6" s="19">
        <v>583</v>
      </c>
      <c r="F6" s="19">
        <v>5583</v>
      </c>
      <c r="G6" s="19">
        <v>1367</v>
      </c>
      <c r="H6" s="19">
        <v>387</v>
      </c>
      <c r="I6" s="19">
        <v>806</v>
      </c>
      <c r="J6" s="19">
        <v>53</v>
      </c>
      <c r="K6" s="19">
        <v>57</v>
      </c>
      <c r="L6" s="19">
        <v>15</v>
      </c>
      <c r="M6" s="19">
        <v>10187</v>
      </c>
      <c r="N6" s="19">
        <v>4656</v>
      </c>
      <c r="O6" s="19">
        <v>1</v>
      </c>
      <c r="P6" s="19">
        <v>2</v>
      </c>
      <c r="Q6" s="1">
        <v>31461</v>
      </c>
    </row>
    <row r="7" spans="1:17" x14ac:dyDescent="0.15">
      <c r="A7" s="34" t="s">
        <v>32</v>
      </c>
      <c r="B7" s="16">
        <v>139722</v>
      </c>
      <c r="C7" s="16">
        <v>11143</v>
      </c>
      <c r="D7" s="16">
        <v>3593</v>
      </c>
      <c r="E7" s="16">
        <v>23858</v>
      </c>
      <c r="F7" s="16">
        <v>128250</v>
      </c>
      <c r="G7" s="16">
        <v>16830</v>
      </c>
      <c r="H7" s="16">
        <v>5770</v>
      </c>
      <c r="I7" s="16">
        <v>16445</v>
      </c>
      <c r="J7" s="16">
        <v>254</v>
      </c>
      <c r="K7" s="16">
        <v>1944</v>
      </c>
      <c r="L7" s="16">
        <v>333</v>
      </c>
      <c r="M7" s="16">
        <v>229263</v>
      </c>
      <c r="N7" s="16">
        <v>80943</v>
      </c>
      <c r="O7" s="16">
        <v>12</v>
      </c>
      <c r="P7" s="16">
        <v>29</v>
      </c>
      <c r="Q7" s="16">
        <v>658389</v>
      </c>
    </row>
    <row r="8" spans="1:17" x14ac:dyDescent="0.15">
      <c r="A8" s="36"/>
    </row>
    <row r="9" spans="1:17" x14ac:dyDescent="0.15">
      <c r="A9" s="36" t="s">
        <v>48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3.5" x14ac:dyDescent="0.15"/>
  <cols>
    <col min="1" max="1" width="24.5" bestFit="1" customWidth="1"/>
    <col min="18" max="18" width="9.125" customWidth="1"/>
  </cols>
  <sheetData>
    <row r="1" spans="1:18" x14ac:dyDescent="0.15">
      <c r="A1" s="9"/>
      <c r="B1" s="10" t="s">
        <v>27</v>
      </c>
      <c r="C1" s="10" t="s">
        <v>1</v>
      </c>
      <c r="D1" s="7" t="s">
        <v>2</v>
      </c>
      <c r="E1" s="3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8" t="s">
        <v>9</v>
      </c>
      <c r="L1" s="8" t="s">
        <v>10</v>
      </c>
      <c r="M1" s="8" t="s">
        <v>11</v>
      </c>
      <c r="N1" s="10" t="s">
        <v>12</v>
      </c>
      <c r="O1" s="8" t="s">
        <v>14</v>
      </c>
      <c r="P1" s="8" t="s">
        <v>13</v>
      </c>
      <c r="Q1" s="8" t="s">
        <v>47</v>
      </c>
      <c r="R1" s="11" t="s">
        <v>33</v>
      </c>
    </row>
    <row r="2" spans="1:18" x14ac:dyDescent="0.15">
      <c r="A2" s="29" t="s">
        <v>34</v>
      </c>
      <c r="B2" s="21">
        <v>4927</v>
      </c>
      <c r="C2" s="21">
        <v>272</v>
      </c>
      <c r="D2" s="22">
        <v>176</v>
      </c>
      <c r="E2" s="21">
        <v>1038</v>
      </c>
      <c r="F2" s="22">
        <v>4497</v>
      </c>
      <c r="G2" s="21">
        <v>588</v>
      </c>
      <c r="H2" s="21">
        <v>350</v>
      </c>
      <c r="I2" s="21">
        <v>626</v>
      </c>
      <c r="J2" s="21">
        <v>300</v>
      </c>
      <c r="K2" s="23">
        <v>243</v>
      </c>
      <c r="L2" s="23">
        <v>319</v>
      </c>
      <c r="M2" s="23">
        <v>8160</v>
      </c>
      <c r="N2" s="21">
        <v>3221</v>
      </c>
      <c r="O2" s="23">
        <v>0</v>
      </c>
      <c r="P2" s="23">
        <v>0</v>
      </c>
      <c r="Q2" s="23">
        <v>2</v>
      </c>
      <c r="R2" s="12">
        <v>24719</v>
      </c>
    </row>
    <row r="3" spans="1:18" x14ac:dyDescent="0.15">
      <c r="A3" s="30" t="s">
        <v>35</v>
      </c>
      <c r="B3" s="19">
        <v>6466</v>
      </c>
      <c r="C3" s="19">
        <v>335</v>
      </c>
      <c r="D3" s="24">
        <v>209</v>
      </c>
      <c r="E3" s="19">
        <v>1431</v>
      </c>
      <c r="F3" s="24">
        <v>6776</v>
      </c>
      <c r="G3" s="19">
        <v>812</v>
      </c>
      <c r="H3" s="19">
        <v>475</v>
      </c>
      <c r="I3" s="19">
        <v>974</v>
      </c>
      <c r="J3" s="19">
        <v>476</v>
      </c>
      <c r="K3" s="25">
        <v>323</v>
      </c>
      <c r="L3" s="25">
        <v>418</v>
      </c>
      <c r="M3" s="25">
        <v>11543</v>
      </c>
      <c r="N3" s="19">
        <v>4989</v>
      </c>
      <c r="O3" s="25">
        <v>0</v>
      </c>
      <c r="P3" s="25">
        <v>0</v>
      </c>
      <c r="Q3" s="25">
        <v>0</v>
      </c>
      <c r="R3" s="13">
        <v>35227</v>
      </c>
    </row>
    <row r="4" spans="1:18" x14ac:dyDescent="0.15">
      <c r="A4" s="30" t="s">
        <v>36</v>
      </c>
      <c r="B4" s="19">
        <v>4224</v>
      </c>
      <c r="C4" s="19">
        <v>129</v>
      </c>
      <c r="D4" s="24">
        <v>103</v>
      </c>
      <c r="E4" s="19">
        <v>827</v>
      </c>
      <c r="F4" s="24">
        <v>4072</v>
      </c>
      <c r="G4" s="19">
        <v>458</v>
      </c>
      <c r="H4" s="19">
        <v>292</v>
      </c>
      <c r="I4" s="19">
        <v>622</v>
      </c>
      <c r="J4" s="19">
        <v>314</v>
      </c>
      <c r="K4" s="25">
        <v>191</v>
      </c>
      <c r="L4" s="25">
        <v>301</v>
      </c>
      <c r="M4" s="25">
        <v>6933</v>
      </c>
      <c r="N4" s="19">
        <v>2856</v>
      </c>
      <c r="O4" s="25">
        <v>0</v>
      </c>
      <c r="P4" s="25">
        <v>0</v>
      </c>
      <c r="Q4" s="25">
        <v>0</v>
      </c>
      <c r="R4" s="13">
        <v>21322</v>
      </c>
    </row>
    <row r="5" spans="1:18" x14ac:dyDescent="0.15">
      <c r="A5" s="30" t="s">
        <v>37</v>
      </c>
      <c r="B5" s="19">
        <v>5764</v>
      </c>
      <c r="C5" s="19">
        <v>290</v>
      </c>
      <c r="D5" s="24">
        <v>173</v>
      </c>
      <c r="E5" s="19">
        <v>1279</v>
      </c>
      <c r="F5" s="24">
        <v>5873</v>
      </c>
      <c r="G5" s="19">
        <v>826</v>
      </c>
      <c r="H5" s="19">
        <v>450</v>
      </c>
      <c r="I5" s="19">
        <v>742</v>
      </c>
      <c r="J5" s="19">
        <v>376</v>
      </c>
      <c r="K5" s="25">
        <v>241</v>
      </c>
      <c r="L5" s="25">
        <v>476</v>
      </c>
      <c r="M5" s="25">
        <v>10238</v>
      </c>
      <c r="N5" s="19">
        <v>4197</v>
      </c>
      <c r="O5" s="25">
        <v>0</v>
      </c>
      <c r="P5" s="25">
        <v>1</v>
      </c>
      <c r="Q5" s="25">
        <v>0</v>
      </c>
      <c r="R5" s="13">
        <v>30926</v>
      </c>
    </row>
    <row r="6" spans="1:18" x14ac:dyDescent="0.15">
      <c r="A6" s="30" t="s">
        <v>38</v>
      </c>
      <c r="B6" s="19">
        <v>5552</v>
      </c>
      <c r="C6" s="19">
        <v>240</v>
      </c>
      <c r="D6" s="24">
        <v>129</v>
      </c>
      <c r="E6" s="19">
        <v>1359</v>
      </c>
      <c r="F6" s="24">
        <v>5674</v>
      </c>
      <c r="G6" s="19">
        <v>748</v>
      </c>
      <c r="H6" s="19">
        <v>428</v>
      </c>
      <c r="I6" s="19">
        <v>773</v>
      </c>
      <c r="J6" s="19">
        <v>392</v>
      </c>
      <c r="K6" s="25">
        <v>303</v>
      </c>
      <c r="L6" s="25">
        <v>415</v>
      </c>
      <c r="M6" s="25">
        <v>10513</v>
      </c>
      <c r="N6" s="19">
        <v>4018</v>
      </c>
      <c r="O6" s="25">
        <v>0</v>
      </c>
      <c r="P6" s="25">
        <v>2</v>
      </c>
      <c r="Q6" s="25">
        <v>3</v>
      </c>
      <c r="R6" s="13">
        <v>30549</v>
      </c>
    </row>
    <row r="7" spans="1:18" x14ac:dyDescent="0.15">
      <c r="A7" s="30" t="s">
        <v>39</v>
      </c>
      <c r="B7" s="19">
        <v>5536</v>
      </c>
      <c r="C7" s="19">
        <v>246</v>
      </c>
      <c r="D7" s="24">
        <v>143</v>
      </c>
      <c r="E7" s="19">
        <v>986</v>
      </c>
      <c r="F7" s="24">
        <v>5125</v>
      </c>
      <c r="G7" s="19">
        <v>592</v>
      </c>
      <c r="H7" s="19">
        <v>350</v>
      </c>
      <c r="I7" s="19">
        <v>635</v>
      </c>
      <c r="J7" s="19">
        <v>308</v>
      </c>
      <c r="K7" s="25">
        <v>254</v>
      </c>
      <c r="L7" s="25">
        <v>272</v>
      </c>
      <c r="M7" s="25">
        <v>9163</v>
      </c>
      <c r="N7" s="19">
        <v>3375</v>
      </c>
      <c r="O7" s="25">
        <v>0</v>
      </c>
      <c r="P7" s="25">
        <v>0</v>
      </c>
      <c r="Q7" s="25">
        <v>0</v>
      </c>
      <c r="R7" s="13">
        <v>26985</v>
      </c>
    </row>
    <row r="8" spans="1:18" x14ac:dyDescent="0.15">
      <c r="A8" s="30" t="s">
        <v>40</v>
      </c>
      <c r="B8" s="19">
        <v>5832</v>
      </c>
      <c r="C8" s="19">
        <v>242</v>
      </c>
      <c r="D8" s="24">
        <v>169</v>
      </c>
      <c r="E8" s="19">
        <v>1272</v>
      </c>
      <c r="F8" s="24">
        <v>5745</v>
      </c>
      <c r="G8" s="19">
        <v>672</v>
      </c>
      <c r="H8" s="19">
        <v>456</v>
      </c>
      <c r="I8" s="19">
        <v>836</v>
      </c>
      <c r="J8" s="19">
        <v>418</v>
      </c>
      <c r="K8" s="25">
        <v>274</v>
      </c>
      <c r="L8" s="25">
        <v>428</v>
      </c>
      <c r="M8" s="25">
        <v>10110</v>
      </c>
      <c r="N8" s="19">
        <v>3971</v>
      </c>
      <c r="O8" s="25">
        <v>0</v>
      </c>
      <c r="P8" s="25">
        <v>0</v>
      </c>
      <c r="Q8" s="25">
        <v>0</v>
      </c>
      <c r="R8" s="13">
        <v>30425</v>
      </c>
    </row>
    <row r="9" spans="1:18" x14ac:dyDescent="0.15">
      <c r="A9" s="31" t="s">
        <v>41</v>
      </c>
      <c r="B9" s="20">
        <v>3309</v>
      </c>
      <c r="C9" s="20">
        <v>315</v>
      </c>
      <c r="D9" s="26">
        <v>97</v>
      </c>
      <c r="E9" s="20">
        <v>303</v>
      </c>
      <c r="F9" s="26">
        <v>2481</v>
      </c>
      <c r="G9" s="20">
        <v>278</v>
      </c>
      <c r="H9" s="20">
        <v>182</v>
      </c>
      <c r="I9" s="20">
        <v>374</v>
      </c>
      <c r="J9" s="20">
        <v>209</v>
      </c>
      <c r="K9" s="27">
        <v>108</v>
      </c>
      <c r="L9" s="27">
        <v>83</v>
      </c>
      <c r="M9" s="27">
        <v>4607</v>
      </c>
      <c r="N9" s="20">
        <v>1448</v>
      </c>
      <c r="O9" s="27">
        <v>0</v>
      </c>
      <c r="P9" s="27">
        <v>2</v>
      </c>
      <c r="Q9" s="27">
        <v>0</v>
      </c>
      <c r="R9" s="14">
        <v>13796</v>
      </c>
    </row>
    <row r="10" spans="1:18" x14ac:dyDescent="0.15">
      <c r="A10" s="34" t="s">
        <v>33</v>
      </c>
      <c r="B10" s="35">
        <v>41610</v>
      </c>
      <c r="C10" s="35">
        <v>2069</v>
      </c>
      <c r="D10" s="35">
        <v>1199</v>
      </c>
      <c r="E10" s="35">
        <v>8495</v>
      </c>
      <c r="F10" s="35">
        <v>40243</v>
      </c>
      <c r="G10" s="35">
        <v>4974</v>
      </c>
      <c r="H10" s="35">
        <v>2983</v>
      </c>
      <c r="I10" s="35">
        <v>5582</v>
      </c>
      <c r="J10" s="35">
        <v>2793</v>
      </c>
      <c r="K10" s="35">
        <v>1937</v>
      </c>
      <c r="L10" s="35">
        <v>2712</v>
      </c>
      <c r="M10" s="35">
        <v>71267</v>
      </c>
      <c r="N10" s="35">
        <v>28075</v>
      </c>
      <c r="O10" s="35">
        <v>0</v>
      </c>
      <c r="P10" s="35">
        <v>5</v>
      </c>
      <c r="Q10" s="35">
        <v>5</v>
      </c>
      <c r="R10" s="15">
        <v>213949</v>
      </c>
    </row>
    <row r="11" spans="1:18" x14ac:dyDescent="0.15">
      <c r="A11" s="36"/>
    </row>
    <row r="12" spans="1:18" x14ac:dyDescent="0.15">
      <c r="A12" s="36" t="s">
        <v>49</v>
      </c>
    </row>
    <row r="15" spans="1:18" x14ac:dyDescent="0.15">
      <c r="B15" s="28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平安時代編</vt:lpstr>
      <vt:lpstr>鎌倉時代編</vt:lpstr>
      <vt:lpstr>室町時代編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2016-04-14T00:34:51Z</dcterms:created>
  <dcterms:modified xsi:type="dcterms:W3CDTF">2016-04-18T04:29:40Z</dcterms:modified>
</cp:coreProperties>
</file>